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76" windowWidth="9600" windowHeight="11640" activeTab="0"/>
  </bookViews>
  <sheets>
    <sheet name="konsumativi_tehn" sheetId="1" r:id="rId1"/>
  </sheets>
  <definedNames>
    <definedName name="_xlnm.Print_Titles" localSheetId="0">'konsumativi_tehn'!$6:$6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<sst xmlns="http://schemas.openxmlformats.org/spreadsheetml/2006/main" count="95" uniqueCount="69">
  <si>
    <t xml:space="preserve">Апирогенен филтър "DIASAFE" за хемодиализни апарати Фрезениус </t>
  </si>
  <si>
    <t>"DIASAFE "</t>
  </si>
  <si>
    <t>бр.</t>
  </si>
  <si>
    <t>"DIASAFE +"</t>
  </si>
  <si>
    <t>Апирогенен филтър "DIASAFE +" за хемодиализни апарати Dialog</t>
  </si>
  <si>
    <t>Diacap ultra</t>
  </si>
  <si>
    <t>л.</t>
  </si>
  <si>
    <t>компл.</t>
  </si>
  <si>
    <t>Фистулни игли № 16G 25mm/150 mm</t>
  </si>
  <si>
    <t>Фистулни игли № 16G 25mm/300 mm</t>
  </si>
  <si>
    <t>Фистулни игли № 17G 25mm</t>
  </si>
  <si>
    <t>чфт.</t>
  </si>
  <si>
    <t>Катетри завременен съдов достъп:</t>
  </si>
  <si>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</si>
  <si>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</si>
  <si>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</si>
  <si>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</si>
  <si>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</si>
  <si>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</si>
  <si>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</si>
  <si>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</si>
  <si>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t>МЕДИЦИНСКИ ИЗДЕЛИЯ  за хемодиализно лечение</t>
  </si>
  <si>
    <t>Фистулни игли № 15G 25mm/30mm</t>
  </si>
  <si>
    <r>
      <t xml:space="preserve">Ръкавици хирургически нестерилни </t>
    </r>
    <r>
      <rPr>
        <b/>
        <sz val="11"/>
        <rFont val="Times New Roman"/>
        <family val="1"/>
      </rPr>
      <t>S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</si>
  <si>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M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</si>
  <si>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L</t>
    </r>
  </si>
  <si>
    <r>
      <t>Ръкавици хирургически стерилни</t>
    </r>
    <r>
      <rPr>
        <b/>
        <sz val="11"/>
        <rFont val="Times New Roman"/>
        <family val="1"/>
      </rPr>
      <t xml:space="preserve"> 7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</si>
  <si>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7,5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</si>
  <si>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6,5</t>
    </r>
  </si>
  <si>
    <t>Кръвни линии за апарати Браун диалог</t>
  </si>
  <si>
    <t>Катетри за дълготрайно катетеризиране на централни венозни съдове (КДКЦВС)</t>
  </si>
  <si>
    <t>КДКЦВС с дължина 190-220 мм*</t>
  </si>
  <si>
    <t>КДКЦВС с дължина 221-260 мм*</t>
  </si>
  <si>
    <t>Хиперфузор за възрастни</t>
  </si>
  <si>
    <t>Субклавия (двулуменни) 15-16 см.</t>
  </si>
  <si>
    <t>комп.</t>
  </si>
  <si>
    <t>lox flux за възрастни с повърхност - ефективна площ ≥ 1.5 м2</t>
  </si>
  <si>
    <t>lox flux за възрастни с повърхност - ефективна площ ≥ 1.7 м2</t>
  </si>
  <si>
    <t>lox flux за възрастни с повърхност - ефективна площ ≥ 2.0 м2</t>
  </si>
  <si>
    <t>Фистолни игли</t>
  </si>
  <si>
    <t>Ръкавици</t>
  </si>
  <si>
    <t>Кръвни линии</t>
  </si>
  <si>
    <t>Кръвни линии за апарати Фрезениус- с диаметър на венозния чорап 30 мм</t>
  </si>
  <si>
    <t>Кръвни линии за апарати Фрезениус- с диаметър на венозния чорап 22 мм</t>
  </si>
  <si>
    <t>Дезинфекционни разтвори</t>
  </si>
  <si>
    <t xml:space="preserve">Дезинфекционен разтвор за студена химическа дезинфекция на основата на пероцетна киселина- туби </t>
  </si>
  <si>
    <t xml:space="preserve">Дезинфекциозен разтвор за топлинна химическа дезинфекция съдържаща лимонена киселина - туби </t>
  </si>
  <si>
    <t xml:space="preserve">Дезинфекциозен разтвор на хлорна основа- туби </t>
  </si>
  <si>
    <t>Диализатори,мембрани изработени от полисулфон, полиетерсулфон и други деривати на полисулфона плюс стерилизация, гама лъчи и други</t>
  </si>
  <si>
    <t>Югуларис (двулуменни) 11,5F 15 см.</t>
  </si>
  <si>
    <t>Хемодиализатори</t>
  </si>
  <si>
    <t>Хемодиализатори с мембрана от полиарилетерсулфон с поливинилпиролидон и полиамид с парна стериализация 2,1 кв.м.</t>
  </si>
  <si>
    <t>Хемодиализатори с мембрана от полиарилетерсулфон с поливинилпиролидон и полиамид с парна стериализация 1,7 кв.м.</t>
  </si>
  <si>
    <t>Хемодиализатори с мембрана от полиарилетерсулфон с поливинилпиролидон и полиамид с парна стериализация 1,4 кв.м.</t>
  </si>
  <si>
    <t>феморалис (двулуменни) 11,5F, 20см.</t>
  </si>
  <si>
    <t>Технически характеристики</t>
  </si>
  <si>
    <t>Наименование на производител</t>
  </si>
  <si>
    <t>Оторизация да/не</t>
  </si>
  <si>
    <r>
      <t>Образец № 4Б</t>
    </r>
    <r>
      <rPr>
        <b/>
        <sz val="10"/>
        <rFont val="Arial"/>
        <family val="2"/>
      </rPr>
      <t xml:space="preserve"> Ценово предложение за доставка </t>
    </r>
    <r>
      <rPr>
        <b/>
        <i/>
        <sz val="10"/>
        <rFont val="Arial"/>
        <family val="2"/>
      </rPr>
      <t xml:space="preserve"> на медицински изделия за хемодиализно лечение в МОБАЛ "Д-р Стефан Черкезов" АД гр. Велико Търново през 2017 г.</t>
    </r>
  </si>
  <si>
    <t>ПРЕДЛОЖЕНИЕ ОТ:</t>
  </si>
  <si>
    <t>Обща стойност:</t>
  </si>
  <si>
    <t>Представляващ:</t>
  </si>
  <si>
    <t>Единична цена</t>
  </si>
  <si>
    <t>Стойност</t>
  </si>
  <si>
    <t>tehn</t>
  </si>
  <si>
    <t>proizvoditelauth</t>
  </si>
  <si>
    <t>cena</t>
  </si>
  <si>
    <t>stoinost</t>
  </si>
  <si>
    <r>
      <t xml:space="preserve"> </t>
    </r>
    <r>
      <rPr>
        <b/>
        <sz val="9"/>
        <rFont val="Arial Narrow"/>
        <family val="2"/>
      </rPr>
      <t>Позиция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</si>
</sst>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\,\,"/>
    <numFmt numFmtId="178" formatCode="0.0000;;"/>
    <numFmt numFmtId="179" formatCode="0.00;;"/>
  </numFmts>
  <fonts count="16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49" fontId="0" fillId="34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1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center" wrapText="1"/>
      <protection/>
    </xf>
    <xf numFmtId="0" fontId="7" fillId="34" borderId="0" xfId="0" applyFont="1" applyFill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178" fontId="0" fillId="34" borderId="11" xfId="0" applyNumberFormat="1" applyFill="1" applyBorder="1" applyAlignment="1" applyProtection="1">
      <alignment/>
      <protection/>
    </xf>
    <xf numFmtId="179" fontId="0" fillId="34" borderId="11" xfId="0" applyNumberForma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4" fillId="34" borderId="11" xfId="0" applyFont="1" applyFill="1" applyBorder="1" applyAlignment="1" applyProtection="1">
      <alignment wrapText="1"/>
      <protection/>
    </xf>
    <xf numFmtId="2" fontId="4" fillId="34" borderId="11" xfId="0" applyNumberFormat="1" applyFont="1" applyFill="1" applyBorder="1" applyAlignment="1" applyProtection="1">
      <alignment horizontal="right" vertical="center" wrapText="1"/>
      <protection/>
    </xf>
    <xf numFmtId="2" fontId="0" fillId="34" borderId="11" xfId="0" applyNumberFormat="1" applyFill="1" applyBorder="1" applyAlignment="1" applyProtection="1">
      <alignment horizontal="right"/>
      <protection/>
    </xf>
    <xf numFmtId="178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wrapText="1"/>
      <protection/>
    </xf>
    <xf numFmtId="179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78" fontId="0" fillId="34" borderId="11" xfId="0" applyNumberFormat="1" applyFill="1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 applyProtection="1">
      <alignment horizontal="center" wrapText="1"/>
      <protection/>
    </xf>
    <xf numFmtId="179" fontId="0" fillId="0" borderId="0" xfId="0" applyNumberFormat="1" applyAlignment="1">
      <alignment/>
    </xf>
    <xf numFmtId="2" fontId="0" fillId="0" borderId="12" xfId="0" applyNumberFormat="1" applyFill="1" applyBorder="1" applyAlignment="1" applyProtection="1">
      <alignment horizontal="right"/>
      <protection locked="0"/>
    </xf>
    <xf numFmtId="178" fontId="0" fillId="0" borderId="12" xfId="0" applyNumberFormat="1" applyFill="1" applyBorder="1" applyAlignment="1" applyProtection="1">
      <alignment/>
      <protection locked="0"/>
    </xf>
    <xf numFmtId="179" fontId="0" fillId="34" borderId="12" xfId="0" applyNumberFormat="1" applyFill="1" applyBorder="1" applyAlignment="1">
      <alignment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>
      <alignment wrapText="1"/>
    </xf>
    <xf numFmtId="0" fontId="13" fillId="34" borderId="14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 wrapText="1"/>
      <protection/>
    </xf>
    <xf numFmtId="3" fontId="4" fillId="34" borderId="11" xfId="0" applyNumberFormat="1" applyFont="1" applyFill="1" applyBorder="1" applyAlignment="1" applyProtection="1">
      <alignment horizontal="center" wrapText="1"/>
      <protection/>
    </xf>
    <xf numFmtId="3" fontId="4" fillId="34" borderId="12" xfId="0" applyNumberFormat="1" applyFont="1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wrapText="1"/>
      <protection/>
    </xf>
    <xf numFmtId="49" fontId="5" fillId="34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6" fillId="34" borderId="0" xfId="0" applyFont="1" applyFill="1" applyAlignment="1" applyProtection="1">
      <alignment horizontal="center" wrapText="1"/>
      <protection/>
    </xf>
    <xf numFmtId="0" fontId="7" fillId="34" borderId="0" xfId="0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B1">
      <selection activeCell="F9" sqref="F9"/>
    </sheetView>
  </sheetViews>
  <sheetFormatPr defaultColWidth="9.140625" defaultRowHeight="12.75"/>
  <cols>
    <col min="1" max="1" width="9.140625" style="0" hidden="1" customWidth="1"/>
    <col min="2" max="2" width="8.57421875" style="0" customWidth="1"/>
    <col min="3" max="3" width="33.140625" style="0" customWidth="1"/>
    <col min="4" max="4" width="11.421875" style="0" customWidth="1"/>
    <col min="5" max="5" width="13.28125" style="0" customWidth="1"/>
    <col min="6" max="6" width="24.421875" style="0" customWidth="1"/>
    <col min="7" max="7" width="17.140625" style="0" customWidth="1"/>
    <col min="9" max="9" width="10.140625" style="0" bestFit="1" customWidth="1"/>
  </cols>
  <sheetData>
    <row r="1" spans="1:10" ht="12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46" t="s">
        <v>58</v>
      </c>
      <c r="C2" s="47"/>
      <c r="D2" s="47"/>
      <c r="E2" s="47"/>
      <c r="F2" s="48"/>
      <c r="G2" s="48"/>
      <c r="H2" s="48"/>
      <c r="I2" s="48"/>
      <c r="J2" s="48"/>
    </row>
    <row r="3" spans="1:10" ht="22.5" customHeight="1">
      <c r="A3" s="1"/>
      <c r="B3" s="47"/>
      <c r="C3" s="47"/>
      <c r="D3" s="47"/>
      <c r="E3" s="47"/>
      <c r="F3" s="48"/>
      <c r="G3" s="48"/>
      <c r="H3" s="48"/>
      <c r="I3" s="48"/>
      <c r="J3" s="48"/>
    </row>
    <row r="4" spans="1:10" ht="12.75">
      <c r="A4" s="1"/>
      <c r="B4" s="9"/>
      <c r="C4" s="10" t="s">
        <v>59</v>
      </c>
      <c r="D4" s="44"/>
      <c r="E4" s="44"/>
      <c r="F4" s="45"/>
      <c r="G4" s="45"/>
      <c r="H4" s="45"/>
      <c r="I4" s="45"/>
      <c r="J4" s="45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9" thickBot="1">
      <c r="A6" s="3"/>
      <c r="B6" s="36" t="s">
        <v>68</v>
      </c>
      <c r="C6" s="36" t="s">
        <v>13</v>
      </c>
      <c r="D6" s="36" t="s">
        <v>14</v>
      </c>
      <c r="E6" s="36" t="s">
        <v>15</v>
      </c>
      <c r="F6" s="37" t="s">
        <v>55</v>
      </c>
      <c r="G6" s="37" t="s">
        <v>56</v>
      </c>
      <c r="H6" s="37" t="s">
        <v>57</v>
      </c>
      <c r="I6" s="37" t="s">
        <v>62</v>
      </c>
      <c r="J6" s="38" t="s">
        <v>63</v>
      </c>
    </row>
    <row r="7" spans="1:10" ht="12.75" hidden="1">
      <c r="A7" s="3" t="s">
        <v>16</v>
      </c>
      <c r="B7" s="22" t="s">
        <v>17</v>
      </c>
      <c r="C7" s="22" t="s">
        <v>18</v>
      </c>
      <c r="D7" s="22" t="s">
        <v>19</v>
      </c>
      <c r="E7" s="22" t="s">
        <v>20</v>
      </c>
      <c r="F7" s="27" t="s">
        <v>64</v>
      </c>
      <c r="G7" s="27" t="s">
        <v>65</v>
      </c>
      <c r="H7" s="28"/>
      <c r="I7" s="8" t="s">
        <v>66</v>
      </c>
      <c r="J7" s="8" t="s">
        <v>67</v>
      </c>
    </row>
    <row r="8" spans="1:10" ht="14.25" customHeight="1">
      <c r="A8" s="2">
        <f>$D$4</f>
        <v>0</v>
      </c>
      <c r="B8" s="29"/>
      <c r="C8" s="43" t="s">
        <v>21</v>
      </c>
      <c r="D8" s="43"/>
      <c r="E8" s="43"/>
      <c r="F8" s="25"/>
      <c r="G8" s="25"/>
      <c r="H8" s="25"/>
      <c r="I8" s="26">
        <v>0</v>
      </c>
      <c r="J8" s="24">
        <f>I8*E8</f>
        <v>0</v>
      </c>
    </row>
    <row r="9" spans="1:10" ht="42.75">
      <c r="A9" s="2">
        <f aca="true" t="shared" si="0" ref="A9:A49">$D$4</f>
        <v>0</v>
      </c>
      <c r="B9" s="29"/>
      <c r="C9" s="6" t="s">
        <v>0</v>
      </c>
      <c r="D9" s="6"/>
      <c r="E9" s="30"/>
      <c r="F9" s="11"/>
      <c r="G9" s="11"/>
      <c r="H9" s="22"/>
      <c r="I9" s="12">
        <v>0</v>
      </c>
      <c r="J9" s="13">
        <f aca="true" t="shared" si="1" ref="J9:J49">I9*E9</f>
        <v>0</v>
      </c>
    </row>
    <row r="10" spans="1:10" ht="15">
      <c r="A10" s="2">
        <f t="shared" si="0"/>
        <v>0</v>
      </c>
      <c r="B10" s="30">
        <v>16</v>
      </c>
      <c r="C10" s="16" t="s">
        <v>1</v>
      </c>
      <c r="D10" s="16" t="s">
        <v>2</v>
      </c>
      <c r="E10" s="39">
        <v>5</v>
      </c>
      <c r="F10" s="5"/>
      <c r="G10" s="5"/>
      <c r="H10" s="5"/>
      <c r="I10" s="19">
        <v>0</v>
      </c>
      <c r="J10" s="24">
        <f t="shared" si="1"/>
        <v>0</v>
      </c>
    </row>
    <row r="11" spans="1:10" ht="15">
      <c r="A11" s="2">
        <f t="shared" si="0"/>
        <v>0</v>
      </c>
      <c r="B11" s="30">
        <v>17</v>
      </c>
      <c r="C11" s="16" t="s">
        <v>3</v>
      </c>
      <c r="D11" s="16" t="s">
        <v>2</v>
      </c>
      <c r="E11" s="39">
        <v>140</v>
      </c>
      <c r="F11" s="5"/>
      <c r="G11" s="5"/>
      <c r="H11" s="5"/>
      <c r="I11" s="19">
        <v>0</v>
      </c>
      <c r="J11" s="24">
        <f t="shared" si="1"/>
        <v>0</v>
      </c>
    </row>
    <row r="12" spans="1:10" ht="42.75">
      <c r="A12" s="2">
        <f t="shared" si="0"/>
        <v>0</v>
      </c>
      <c r="B12" s="30"/>
      <c r="C12" s="14" t="s">
        <v>4</v>
      </c>
      <c r="D12" s="14"/>
      <c r="E12" s="30"/>
      <c r="F12" s="15"/>
      <c r="G12" s="15"/>
      <c r="H12" s="15"/>
      <c r="I12" s="12">
        <v>0</v>
      </c>
      <c r="J12" s="13">
        <f t="shared" si="1"/>
        <v>0</v>
      </c>
    </row>
    <row r="13" spans="1:10" ht="15">
      <c r="A13" s="2">
        <f t="shared" si="0"/>
        <v>0</v>
      </c>
      <c r="B13" s="30">
        <v>18</v>
      </c>
      <c r="C13" s="16" t="s">
        <v>5</v>
      </c>
      <c r="D13" s="16" t="s">
        <v>2</v>
      </c>
      <c r="E13" s="39">
        <v>80</v>
      </c>
      <c r="F13" s="5"/>
      <c r="G13" s="5"/>
      <c r="H13" s="5"/>
      <c r="I13" s="19">
        <v>0</v>
      </c>
      <c r="J13" s="24">
        <f t="shared" si="1"/>
        <v>0</v>
      </c>
    </row>
    <row r="14" spans="1:10" ht="15">
      <c r="A14" s="2">
        <f t="shared" si="0"/>
        <v>0</v>
      </c>
      <c r="B14" s="30"/>
      <c r="C14" s="14" t="s">
        <v>44</v>
      </c>
      <c r="D14" s="16"/>
      <c r="E14" s="39"/>
      <c r="F14" s="17"/>
      <c r="G14" s="17"/>
      <c r="H14" s="17"/>
      <c r="I14" s="12">
        <v>0</v>
      </c>
      <c r="J14" s="13">
        <f t="shared" si="1"/>
        <v>0</v>
      </c>
    </row>
    <row r="15" spans="1:10" ht="60">
      <c r="A15" s="2">
        <f t="shared" si="0"/>
        <v>0</v>
      </c>
      <c r="B15" s="30">
        <v>19</v>
      </c>
      <c r="C15" s="16" t="s">
        <v>45</v>
      </c>
      <c r="D15" s="16" t="s">
        <v>6</v>
      </c>
      <c r="E15" s="39">
        <v>700</v>
      </c>
      <c r="F15" s="5"/>
      <c r="G15" s="5"/>
      <c r="H15" s="5"/>
      <c r="I15" s="19"/>
      <c r="J15" s="24">
        <f t="shared" si="1"/>
        <v>0</v>
      </c>
    </row>
    <row r="16" spans="1:10" ht="60">
      <c r="A16" s="2">
        <f t="shared" si="0"/>
        <v>0</v>
      </c>
      <c r="B16" s="30">
        <v>20</v>
      </c>
      <c r="C16" s="16" t="s">
        <v>46</v>
      </c>
      <c r="D16" s="16" t="s">
        <v>6</v>
      </c>
      <c r="E16" s="39">
        <v>400</v>
      </c>
      <c r="F16" s="5"/>
      <c r="G16" s="5"/>
      <c r="H16" s="5"/>
      <c r="I16" s="19">
        <v>0</v>
      </c>
      <c r="J16" s="24">
        <f t="shared" si="1"/>
        <v>0</v>
      </c>
    </row>
    <row r="17" spans="1:10" ht="63.75" customHeight="1">
      <c r="A17" s="2">
        <f t="shared" si="0"/>
        <v>0</v>
      </c>
      <c r="B17" s="30">
        <v>21</v>
      </c>
      <c r="C17" s="16" t="s">
        <v>47</v>
      </c>
      <c r="D17" s="16" t="s">
        <v>6</v>
      </c>
      <c r="E17" s="39">
        <v>50</v>
      </c>
      <c r="F17" s="5"/>
      <c r="G17" s="5"/>
      <c r="H17" s="5"/>
      <c r="I17" s="19">
        <v>0</v>
      </c>
      <c r="J17" s="24">
        <f t="shared" si="1"/>
        <v>0</v>
      </c>
    </row>
    <row r="18" spans="1:10" ht="46.5" customHeight="1">
      <c r="A18" s="2">
        <f t="shared" si="0"/>
        <v>0</v>
      </c>
      <c r="B18" s="30"/>
      <c r="C18" s="14" t="s">
        <v>50</v>
      </c>
      <c r="D18" s="16"/>
      <c r="E18" s="39"/>
      <c r="F18" s="17"/>
      <c r="G18" s="17"/>
      <c r="H18" s="17"/>
      <c r="I18" s="12">
        <v>0</v>
      </c>
      <c r="J18" s="13">
        <f t="shared" si="1"/>
        <v>0</v>
      </c>
    </row>
    <row r="19" spans="1:10" ht="61.5" customHeight="1">
      <c r="A19" s="2">
        <f t="shared" si="0"/>
        <v>0</v>
      </c>
      <c r="B19" s="30">
        <v>22</v>
      </c>
      <c r="C19" s="16" t="s">
        <v>53</v>
      </c>
      <c r="D19" s="16" t="s">
        <v>2</v>
      </c>
      <c r="E19" s="39">
        <v>500</v>
      </c>
      <c r="F19" s="5"/>
      <c r="G19" s="5"/>
      <c r="H19" s="5"/>
      <c r="I19" s="19">
        <v>0</v>
      </c>
      <c r="J19" s="24">
        <f t="shared" si="1"/>
        <v>0</v>
      </c>
    </row>
    <row r="20" spans="1:10" ht="62.25" customHeight="1">
      <c r="A20" s="2">
        <f t="shared" si="0"/>
        <v>0</v>
      </c>
      <c r="B20" s="30">
        <v>23</v>
      </c>
      <c r="C20" s="16" t="s">
        <v>52</v>
      </c>
      <c r="D20" s="16" t="s">
        <v>2</v>
      </c>
      <c r="E20" s="39">
        <v>5500</v>
      </c>
      <c r="F20" s="20"/>
      <c r="G20" s="20"/>
      <c r="H20" s="20"/>
      <c r="I20" s="19">
        <v>0</v>
      </c>
      <c r="J20" s="24">
        <f t="shared" si="1"/>
        <v>0</v>
      </c>
    </row>
    <row r="21" spans="1:10" ht="62.25" customHeight="1">
      <c r="A21" s="2">
        <f t="shared" si="0"/>
        <v>0</v>
      </c>
      <c r="B21" s="30">
        <v>24</v>
      </c>
      <c r="C21" s="16" t="s">
        <v>51</v>
      </c>
      <c r="D21" s="16" t="s">
        <v>2</v>
      </c>
      <c r="E21" s="39">
        <v>6000</v>
      </c>
      <c r="F21" s="20"/>
      <c r="G21" s="20"/>
      <c r="H21" s="20"/>
      <c r="I21" s="19">
        <v>0</v>
      </c>
      <c r="J21" s="24">
        <f t="shared" si="1"/>
        <v>0</v>
      </c>
    </row>
    <row r="22" spans="1:10" ht="92.25" customHeight="1">
      <c r="A22" s="2">
        <f t="shared" si="0"/>
        <v>0</v>
      </c>
      <c r="B22" s="30"/>
      <c r="C22" s="14" t="s">
        <v>48</v>
      </c>
      <c r="D22" s="16"/>
      <c r="E22" s="39"/>
      <c r="F22" s="18"/>
      <c r="G22" s="18"/>
      <c r="H22" s="18"/>
      <c r="I22" s="12">
        <v>0</v>
      </c>
      <c r="J22" s="13">
        <f t="shared" si="1"/>
        <v>0</v>
      </c>
    </row>
    <row r="23" spans="1:10" ht="29.25" customHeight="1">
      <c r="A23" s="2">
        <f t="shared" si="0"/>
        <v>0</v>
      </c>
      <c r="B23" s="30">
        <v>25</v>
      </c>
      <c r="C23" s="16" t="s">
        <v>36</v>
      </c>
      <c r="D23" s="16" t="s">
        <v>2</v>
      </c>
      <c r="E23" s="39">
        <v>500</v>
      </c>
      <c r="F23" s="20"/>
      <c r="G23" s="20"/>
      <c r="H23" s="20"/>
      <c r="I23" s="19">
        <v>0</v>
      </c>
      <c r="J23" s="24">
        <f t="shared" si="1"/>
        <v>0</v>
      </c>
    </row>
    <row r="24" spans="1:10" ht="33.75" customHeight="1">
      <c r="A24" s="2">
        <f t="shared" si="0"/>
        <v>0</v>
      </c>
      <c r="B24" s="30">
        <v>26</v>
      </c>
      <c r="C24" s="16" t="s">
        <v>37</v>
      </c>
      <c r="D24" s="16" t="s">
        <v>2</v>
      </c>
      <c r="E24" s="39">
        <v>1000</v>
      </c>
      <c r="F24" s="20"/>
      <c r="G24" s="20"/>
      <c r="H24" s="20"/>
      <c r="I24" s="19">
        <v>0</v>
      </c>
      <c r="J24" s="24">
        <f t="shared" si="1"/>
        <v>0</v>
      </c>
    </row>
    <row r="25" spans="1:10" ht="33.75" customHeight="1">
      <c r="A25" s="2">
        <f t="shared" si="0"/>
        <v>0</v>
      </c>
      <c r="B25" s="30">
        <v>27</v>
      </c>
      <c r="C25" s="16" t="s">
        <v>38</v>
      </c>
      <c r="D25" s="16" t="s">
        <v>2</v>
      </c>
      <c r="E25" s="39">
        <v>500</v>
      </c>
      <c r="F25" s="20"/>
      <c r="G25" s="20"/>
      <c r="H25" s="20"/>
      <c r="I25" s="19">
        <v>0</v>
      </c>
      <c r="J25" s="24">
        <f t="shared" si="1"/>
        <v>0</v>
      </c>
    </row>
    <row r="26" spans="1:10" ht="15">
      <c r="A26" s="2">
        <f t="shared" si="0"/>
        <v>0</v>
      </c>
      <c r="B26" s="30"/>
      <c r="C26" s="14" t="s">
        <v>39</v>
      </c>
      <c r="D26" s="16"/>
      <c r="E26" s="39"/>
      <c r="F26" s="18"/>
      <c r="G26" s="18"/>
      <c r="H26" s="18"/>
      <c r="I26" s="12">
        <v>0</v>
      </c>
      <c r="J26" s="13">
        <f t="shared" si="1"/>
        <v>0</v>
      </c>
    </row>
    <row r="27" spans="1:10" ht="15">
      <c r="A27" s="2">
        <f t="shared" si="0"/>
        <v>0</v>
      </c>
      <c r="B27" s="30">
        <v>28</v>
      </c>
      <c r="C27" s="16" t="s">
        <v>22</v>
      </c>
      <c r="D27" s="16" t="s">
        <v>35</v>
      </c>
      <c r="E27" s="40">
        <v>500</v>
      </c>
      <c r="F27" s="20"/>
      <c r="G27" s="20"/>
      <c r="H27" s="20"/>
      <c r="I27" s="19">
        <v>0</v>
      </c>
      <c r="J27" s="24">
        <f t="shared" si="1"/>
        <v>0</v>
      </c>
    </row>
    <row r="28" spans="1:10" ht="19.5" customHeight="1">
      <c r="A28" s="2">
        <f t="shared" si="0"/>
        <v>0</v>
      </c>
      <c r="B28" s="30">
        <v>29</v>
      </c>
      <c r="C28" s="16" t="s">
        <v>8</v>
      </c>
      <c r="D28" s="16" t="s">
        <v>7</v>
      </c>
      <c r="E28" s="40">
        <v>7000</v>
      </c>
      <c r="F28" s="20"/>
      <c r="G28" s="20"/>
      <c r="H28" s="20"/>
      <c r="I28" s="19">
        <v>0</v>
      </c>
      <c r="J28" s="24">
        <f t="shared" si="1"/>
        <v>0</v>
      </c>
    </row>
    <row r="29" spans="1:10" ht="21" customHeight="1">
      <c r="A29" s="2">
        <f t="shared" si="0"/>
        <v>0</v>
      </c>
      <c r="B29" s="30">
        <v>30</v>
      </c>
      <c r="C29" s="16" t="s">
        <v>9</v>
      </c>
      <c r="D29" s="16" t="s">
        <v>7</v>
      </c>
      <c r="E29" s="40">
        <v>4500</v>
      </c>
      <c r="F29" s="20"/>
      <c r="G29" s="20"/>
      <c r="H29" s="20"/>
      <c r="I29" s="19">
        <v>0</v>
      </c>
      <c r="J29" s="24">
        <f t="shared" si="1"/>
        <v>0</v>
      </c>
    </row>
    <row r="30" spans="1:10" ht="15">
      <c r="A30" s="2">
        <f t="shared" si="0"/>
        <v>0</v>
      </c>
      <c r="B30" s="30">
        <v>31</v>
      </c>
      <c r="C30" s="16" t="s">
        <v>10</v>
      </c>
      <c r="D30" s="16" t="s">
        <v>7</v>
      </c>
      <c r="E30" s="39">
        <v>2000</v>
      </c>
      <c r="F30" s="20"/>
      <c r="G30" s="20"/>
      <c r="H30" s="20"/>
      <c r="I30" s="19">
        <v>0</v>
      </c>
      <c r="J30" s="24">
        <f t="shared" si="1"/>
        <v>0</v>
      </c>
    </row>
    <row r="31" spans="1:10" ht="15">
      <c r="A31" s="2">
        <f t="shared" si="0"/>
        <v>0</v>
      </c>
      <c r="B31" s="30"/>
      <c r="C31" s="14" t="s">
        <v>40</v>
      </c>
      <c r="D31" s="16"/>
      <c r="E31" s="39"/>
      <c r="F31" s="18"/>
      <c r="G31" s="18"/>
      <c r="H31" s="18"/>
      <c r="I31" s="12">
        <v>0</v>
      </c>
      <c r="J31" s="13">
        <f t="shared" si="1"/>
        <v>0</v>
      </c>
    </row>
    <row r="32" spans="1:10" ht="30">
      <c r="A32" s="2">
        <f t="shared" si="0"/>
        <v>0</v>
      </c>
      <c r="B32" s="30">
        <v>32</v>
      </c>
      <c r="C32" s="16" t="s">
        <v>23</v>
      </c>
      <c r="D32" s="16" t="s">
        <v>11</v>
      </c>
      <c r="E32" s="40">
        <v>20000</v>
      </c>
      <c r="F32" s="20"/>
      <c r="G32" s="20"/>
      <c r="H32" s="20"/>
      <c r="I32" s="19">
        <v>0</v>
      </c>
      <c r="J32" s="24">
        <f t="shared" si="1"/>
        <v>0</v>
      </c>
    </row>
    <row r="33" spans="1:10" ht="15.75" customHeight="1">
      <c r="A33" s="2">
        <f t="shared" si="0"/>
        <v>0</v>
      </c>
      <c r="B33" s="30">
        <v>33</v>
      </c>
      <c r="C33" s="16" t="s">
        <v>24</v>
      </c>
      <c r="D33" s="16" t="s">
        <v>11</v>
      </c>
      <c r="E33" s="40">
        <v>30000</v>
      </c>
      <c r="F33" s="20"/>
      <c r="G33" s="20"/>
      <c r="H33" s="20"/>
      <c r="I33" s="19">
        <v>0</v>
      </c>
      <c r="J33" s="24">
        <f t="shared" si="1"/>
        <v>0</v>
      </c>
    </row>
    <row r="34" spans="1:10" ht="15.75" customHeight="1">
      <c r="A34" s="2">
        <f t="shared" si="0"/>
        <v>0</v>
      </c>
      <c r="B34" s="30">
        <v>34</v>
      </c>
      <c r="C34" s="16" t="s">
        <v>25</v>
      </c>
      <c r="D34" s="16" t="s">
        <v>11</v>
      </c>
      <c r="E34" s="40">
        <v>5000</v>
      </c>
      <c r="F34" s="20"/>
      <c r="G34" s="20"/>
      <c r="H34" s="20"/>
      <c r="I34" s="19">
        <v>0</v>
      </c>
      <c r="J34" s="24">
        <f t="shared" si="1"/>
        <v>0</v>
      </c>
    </row>
    <row r="35" spans="1:10" ht="15.75" customHeight="1">
      <c r="A35" s="2">
        <f t="shared" si="0"/>
        <v>0</v>
      </c>
      <c r="B35" s="30">
        <v>35</v>
      </c>
      <c r="C35" s="16" t="s">
        <v>28</v>
      </c>
      <c r="D35" s="16" t="s">
        <v>11</v>
      </c>
      <c r="E35" s="39">
        <v>1000</v>
      </c>
      <c r="F35" s="20"/>
      <c r="G35" s="20"/>
      <c r="H35" s="20"/>
      <c r="I35" s="19">
        <v>0</v>
      </c>
      <c r="J35" s="24">
        <f t="shared" si="1"/>
        <v>0</v>
      </c>
    </row>
    <row r="36" spans="1:10" ht="15.75" customHeight="1">
      <c r="A36" s="2">
        <f t="shared" si="0"/>
        <v>0</v>
      </c>
      <c r="B36" s="30">
        <v>36</v>
      </c>
      <c r="C36" s="16" t="s">
        <v>26</v>
      </c>
      <c r="D36" s="16" t="s">
        <v>11</v>
      </c>
      <c r="E36" s="39">
        <v>2000</v>
      </c>
      <c r="F36" s="20"/>
      <c r="G36" s="20"/>
      <c r="H36" s="20"/>
      <c r="I36" s="19">
        <v>0</v>
      </c>
      <c r="J36" s="24">
        <f t="shared" si="1"/>
        <v>0</v>
      </c>
    </row>
    <row r="37" spans="1:10" ht="30">
      <c r="A37" s="2">
        <f t="shared" si="0"/>
        <v>0</v>
      </c>
      <c r="B37" s="30">
        <v>37</v>
      </c>
      <c r="C37" s="16" t="s">
        <v>27</v>
      </c>
      <c r="D37" s="16" t="s">
        <v>11</v>
      </c>
      <c r="E37" s="39">
        <v>1000</v>
      </c>
      <c r="F37" s="20"/>
      <c r="G37" s="20"/>
      <c r="H37" s="20"/>
      <c r="I37" s="19">
        <v>0</v>
      </c>
      <c r="J37" s="24">
        <f t="shared" si="1"/>
        <v>0</v>
      </c>
    </row>
    <row r="38" spans="1:10" ht="18.75" customHeight="1">
      <c r="A38" s="2">
        <f t="shared" si="0"/>
        <v>0</v>
      </c>
      <c r="B38" s="30"/>
      <c r="C38" s="14" t="s">
        <v>41</v>
      </c>
      <c r="D38" s="16"/>
      <c r="E38" s="39"/>
      <c r="F38" s="18"/>
      <c r="G38" s="18"/>
      <c r="H38" s="18"/>
      <c r="I38" s="12">
        <v>0</v>
      </c>
      <c r="J38" s="13">
        <f t="shared" si="1"/>
        <v>0</v>
      </c>
    </row>
    <row r="39" spans="1:10" ht="27" customHeight="1">
      <c r="A39" s="2">
        <f t="shared" si="0"/>
        <v>0</v>
      </c>
      <c r="B39" s="30">
        <v>38</v>
      </c>
      <c r="C39" s="16" t="s">
        <v>42</v>
      </c>
      <c r="D39" s="16" t="s">
        <v>7</v>
      </c>
      <c r="E39" s="40">
        <v>7000</v>
      </c>
      <c r="F39" s="20"/>
      <c r="G39" s="20"/>
      <c r="H39" s="20"/>
      <c r="I39" s="19">
        <v>0</v>
      </c>
      <c r="J39" s="24">
        <f t="shared" si="1"/>
        <v>0</v>
      </c>
    </row>
    <row r="40" spans="1:10" ht="28.5" customHeight="1">
      <c r="A40" s="2">
        <f t="shared" si="0"/>
        <v>0</v>
      </c>
      <c r="B40" s="31">
        <v>39</v>
      </c>
      <c r="C40" s="23" t="s">
        <v>43</v>
      </c>
      <c r="D40" s="23" t="s">
        <v>7</v>
      </c>
      <c r="E40" s="41">
        <v>1600</v>
      </c>
      <c r="F40" s="33"/>
      <c r="G40" s="33"/>
      <c r="H40" s="33"/>
      <c r="I40" s="34">
        <v>0</v>
      </c>
      <c r="J40" s="35">
        <f t="shared" si="1"/>
        <v>0</v>
      </c>
    </row>
    <row r="41" spans="1:10" ht="15.75" customHeight="1">
      <c r="A41" s="2">
        <f t="shared" si="0"/>
        <v>0</v>
      </c>
      <c r="B41" s="30">
        <v>40</v>
      </c>
      <c r="C41" s="16" t="s">
        <v>29</v>
      </c>
      <c r="D41" s="16" t="s">
        <v>7</v>
      </c>
      <c r="E41" s="39">
        <v>4500</v>
      </c>
      <c r="F41" s="20"/>
      <c r="G41" s="20"/>
      <c r="H41" s="20"/>
      <c r="I41" s="19">
        <v>0</v>
      </c>
      <c r="J41" s="24">
        <f t="shared" si="1"/>
        <v>0</v>
      </c>
    </row>
    <row r="42" spans="1:10" ht="43.5">
      <c r="A42" s="2">
        <f t="shared" si="0"/>
        <v>0</v>
      </c>
      <c r="B42" s="30"/>
      <c r="C42" s="14" t="s">
        <v>30</v>
      </c>
      <c r="D42" s="16"/>
      <c r="E42" s="39"/>
      <c r="F42" s="18"/>
      <c r="G42" s="18"/>
      <c r="H42" s="18"/>
      <c r="I42" s="12">
        <v>0</v>
      </c>
      <c r="J42" s="13">
        <f t="shared" si="1"/>
        <v>0</v>
      </c>
    </row>
    <row r="43" spans="1:10" ht="15">
      <c r="A43" s="2">
        <f t="shared" si="0"/>
        <v>0</v>
      </c>
      <c r="B43" s="30">
        <v>41</v>
      </c>
      <c r="C43" s="16" t="s">
        <v>31</v>
      </c>
      <c r="D43" s="16" t="s">
        <v>2</v>
      </c>
      <c r="E43" s="39">
        <v>5</v>
      </c>
      <c r="F43" s="20"/>
      <c r="G43" s="20"/>
      <c r="H43" s="20"/>
      <c r="I43" s="19">
        <v>0</v>
      </c>
      <c r="J43" s="24">
        <f t="shared" si="1"/>
        <v>0</v>
      </c>
    </row>
    <row r="44" spans="1:10" ht="15">
      <c r="A44" s="2">
        <f t="shared" si="0"/>
        <v>0</v>
      </c>
      <c r="B44" s="30">
        <v>42</v>
      </c>
      <c r="C44" s="16" t="s">
        <v>32</v>
      </c>
      <c r="D44" s="16" t="s">
        <v>2</v>
      </c>
      <c r="E44" s="39">
        <v>5</v>
      </c>
      <c r="F44" s="20"/>
      <c r="G44" s="20"/>
      <c r="H44" s="20"/>
      <c r="I44" s="19">
        <v>0</v>
      </c>
      <c r="J44" s="24">
        <f t="shared" si="1"/>
        <v>0</v>
      </c>
    </row>
    <row r="45" spans="1:10" ht="15">
      <c r="A45" s="2">
        <f t="shared" si="0"/>
        <v>0</v>
      </c>
      <c r="B45" s="30">
        <v>43</v>
      </c>
      <c r="C45" s="16" t="s">
        <v>33</v>
      </c>
      <c r="D45" s="16" t="s">
        <v>2</v>
      </c>
      <c r="E45" s="39">
        <v>5</v>
      </c>
      <c r="F45" s="20"/>
      <c r="G45" s="20"/>
      <c r="H45" s="20"/>
      <c r="I45" s="19">
        <v>0</v>
      </c>
      <c r="J45" s="24">
        <f t="shared" si="1"/>
        <v>0</v>
      </c>
    </row>
    <row r="46" spans="1:10" ht="29.25">
      <c r="A46" s="2">
        <f t="shared" si="0"/>
        <v>0</v>
      </c>
      <c r="B46" s="30"/>
      <c r="C46" s="14" t="s">
        <v>12</v>
      </c>
      <c r="D46" s="16"/>
      <c r="E46" s="39"/>
      <c r="F46" s="18"/>
      <c r="G46" s="18"/>
      <c r="H46" s="18"/>
      <c r="I46" s="12">
        <v>0</v>
      </c>
      <c r="J46" s="13">
        <f t="shared" si="1"/>
        <v>0</v>
      </c>
    </row>
    <row r="47" spans="1:10" ht="30">
      <c r="A47" s="2">
        <f t="shared" si="0"/>
        <v>0</v>
      </c>
      <c r="B47" s="30">
        <v>44</v>
      </c>
      <c r="C47" s="16" t="s">
        <v>54</v>
      </c>
      <c r="D47" s="16" t="s">
        <v>2</v>
      </c>
      <c r="E47" s="39">
        <v>150</v>
      </c>
      <c r="F47" s="20"/>
      <c r="G47" s="20"/>
      <c r="H47" s="20"/>
      <c r="I47" s="19">
        <v>0</v>
      </c>
      <c r="J47" s="24">
        <f t="shared" si="1"/>
        <v>0</v>
      </c>
    </row>
    <row r="48" spans="1:10" ht="13.5" customHeight="1">
      <c r="A48" s="2">
        <f t="shared" si="0"/>
        <v>0</v>
      </c>
      <c r="B48" s="30">
        <v>45</v>
      </c>
      <c r="C48" s="16" t="s">
        <v>34</v>
      </c>
      <c r="D48" s="16" t="s">
        <v>2</v>
      </c>
      <c r="E48" s="39">
        <v>20</v>
      </c>
      <c r="F48" s="20"/>
      <c r="G48" s="20"/>
      <c r="H48" s="20"/>
      <c r="I48" s="19"/>
      <c r="J48" s="24">
        <f t="shared" si="1"/>
        <v>0</v>
      </c>
    </row>
    <row r="49" spans="1:10" ht="13.5" customHeight="1">
      <c r="A49" s="2">
        <f t="shared" si="0"/>
        <v>0</v>
      </c>
      <c r="B49" s="30">
        <v>46</v>
      </c>
      <c r="C49" s="16" t="s">
        <v>49</v>
      </c>
      <c r="D49" s="42" t="s">
        <v>2</v>
      </c>
      <c r="E49" s="39">
        <v>70</v>
      </c>
      <c r="F49" s="21"/>
      <c r="G49" s="21"/>
      <c r="H49" s="21"/>
      <c r="I49" s="19"/>
      <c r="J49" s="24">
        <f t="shared" si="1"/>
        <v>0</v>
      </c>
    </row>
    <row r="52" spans="3:4" ht="15">
      <c r="C52" s="7" t="s">
        <v>60</v>
      </c>
      <c r="D52" s="32">
        <f>SUM(J8:J49)</f>
        <v>0</v>
      </c>
    </row>
    <row r="54" ht="12.75">
      <c r="C54" s="4" t="s">
        <v>61</v>
      </c>
    </row>
  </sheetData>
  <sheetProtection selectLockedCells="1"/>
  <mergeCells count="3">
    <mergeCell ref="C8:E8"/>
    <mergeCell ref="D4:J4"/>
    <mergeCell ref="B2:J3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2016-12-09T09:56:05Z</cp:lastPrinted>
  <dcterms:created xsi:type="dcterms:W3CDTF">2011-01-10T11:34:06Z</dcterms:created>
  <dcterms:modified xsi:type="dcterms:W3CDTF">2016-12-09T11:29:01Z</dcterms:modified>
  <cp:category/>
  <cp:version/>
  <cp:contentType/>
  <cp:contentStatus/>
</cp:coreProperties>
</file>